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13290" activeTab="1"/>
  </bookViews>
  <sheets>
    <sheet name="Fejezet összesítő" sheetId="1" r:id="rId1"/>
    <sheet name="01  Termál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<sst xmlns="http://schemas.openxmlformats.org/spreadsheetml/2006/main" count="98" uniqueCount="76">
  <si>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</si>
  <si>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</si>
  <si>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</si>
  <si>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</si>
  <si>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</si>
  <si>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</si>
  <si>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</si>
  <si>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</si>
  <si>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</si>
  <si>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13 Dúcolás, földpartmegtámasztás</t>
  </si>
  <si>
    <t>13-001-1.2.1.2</t>
  </si>
  <si>
    <t xml:space="preserve">m2     </t>
  </si>
  <si>
    <t>Munkaárok dúcolása és bontása 5,00 m mélységig, 5,00 m szélességig, kétoldali dúcolással, függőleges pallózással, 0,80-2,00 m árokszélesség között, zártsorú</t>
  </si>
  <si>
    <t>15 Zsaluzás és állványozás</t>
  </si>
  <si>
    <t>15-017-3</t>
  </si>
  <si>
    <t xml:space="preserve">m      </t>
  </si>
  <si>
    <t>Biztonsági védőkorlát készítése gömbfából, deszkából</t>
  </si>
  <si>
    <t>21 Irtás, föld- és sziklamunka</t>
  </si>
  <si>
    <t>21-003-5.1.1.3</t>
  </si>
  <si>
    <t xml:space="preserve">m3     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</si>
  <si>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</si>
  <si>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</si>
  <si>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21-004-4.1.2-0120002</t>
  </si>
  <si>
    <t>Talajjavító réteg készítése vonalas létesítményeknél, 3,00 m szélességig vagy építményen belül, osztályozatlan kavicsból Nyers homokos kavics, NHK 0/63 Q-TT, KŐKA, Alsózsolca</t>
  </si>
  <si>
    <t>21-004-5.1.1.1</t>
  </si>
  <si>
    <t>Tükörkészítés tömörítés nélkül, sík felületen gépi erővel, kiegészítő kézi munkával talajosztály: I-IV.</t>
  </si>
  <si>
    <t>21-003-11.1.1</t>
  </si>
  <si>
    <t>Bányahomok visszatöltés munkagödörbe vagy munkaárokba, tömörítés nélkül, réteges elterítéssel, I-IV. osztályú talajban, kézi erővel, az anyag súlypontja karoláson belül, a vezeték (műtárgy) felett és mellett 50 cm vastagságig</t>
  </si>
  <si>
    <t>21-008-2.3.1</t>
  </si>
  <si>
    <t>Tömörítés bármely tömörítési osztályban gépi erővel, vezeték felett és mellett, tömörségi fok: 85%</t>
  </si>
  <si>
    <t>21-011-1.2.1</t>
  </si>
  <si>
    <t>Fejtett föld felrakása szállítóeszközre, géppel, talajosztály I-IV., elszállítás 5,0 km távolságra</t>
  </si>
  <si>
    <t>53 Közműcsatorna-építés</t>
  </si>
  <si>
    <t>53-001-31.1.3-0133021</t>
  </si>
  <si>
    <t>Egyoldalon tokos műanyag csatornacső beépítése földárokba, gumigyűrűs kötéssel, csőidomok nélkül, 1,00 m hosszú csövekből, külső csőátmérő: 150-160 mm M-WAVIN KG 160 PVC csatornacső, D = 160 mm, DN 160/1 m, CCCM116</t>
  </si>
  <si>
    <t>53-099-1</t>
  </si>
  <si>
    <t>DN 300 A védőcső út alatti átfúrással beépítve</t>
  </si>
  <si>
    <t>53-099-2</t>
  </si>
  <si>
    <t>DN 250 A védőcső út alatti átfúrással beépítve</t>
  </si>
  <si>
    <t>53-099-3</t>
  </si>
  <si>
    <t>Aszfalt járda burkolat bontása</t>
  </si>
  <si>
    <t>53-099-4</t>
  </si>
  <si>
    <t>Aszfalt járda burkolat helyreállítása az eredetivel megegyező rétegrenddel</t>
  </si>
  <si>
    <t>53-099-5</t>
  </si>
  <si>
    <t>Aszfalt út burkolat bontása</t>
  </si>
  <si>
    <t>53-099-6</t>
  </si>
  <si>
    <t>Aszfalt út burkolat helyreállítása az eredetivel megegyező rétegrenddel</t>
  </si>
  <si>
    <t>53-099-7</t>
  </si>
  <si>
    <t>Megszűnő védőcső cementhabarcs injektálása</t>
  </si>
  <si>
    <t>53-099-8</t>
  </si>
  <si>
    <t xml:space="preserve">db     </t>
  </si>
  <si>
    <t>Visszakötés meglévő geotermikus vezetékre</t>
  </si>
  <si>
    <t>53-099-9</t>
  </si>
  <si>
    <t>DN100/200 ISOPLUS vezeték</t>
  </si>
  <si>
    <t>53-099-10</t>
  </si>
  <si>
    <t>DN150/250 ISOPLUS vezeték</t>
  </si>
  <si>
    <t>53-099-11</t>
  </si>
  <si>
    <t>DN100/200 ISOPEX vezeték</t>
  </si>
  <si>
    <t>53-099-12</t>
  </si>
  <si>
    <t>DN 300 A védőcső</t>
  </si>
  <si>
    <t>53-099-13</t>
  </si>
  <si>
    <t>DN 250 A védőcső</t>
  </si>
  <si>
    <t>53-099-14</t>
  </si>
  <si>
    <t>D 40 LPE</t>
  </si>
  <si>
    <t>54 Közműcsővezetékek és -szerelvények szerelése</t>
  </si>
  <si>
    <t>54-005-5.5-0133617</t>
  </si>
  <si>
    <t>PP, PE, KPE nyomócső szerelése, földárokban, hegesztett kötésekkel, idomok nélkül, csőátmérő: 140-160 mm között WAVIN PE ivóvíz nyomócső PE 100 SDR 17 PN 10 160 mm x 9,5 mm kék csík 12 m/szál, P16017VS</t>
  </si>
  <si>
    <t>54-016-6.1</t>
  </si>
  <si>
    <t>Fűtési és vízvezeték szakaszos és hálózati nyomáspróbája vízzel, 200 mm külső Ø-ig</t>
  </si>
  <si>
    <t>Fejezet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</si>
  <si>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</si>
  <si>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t>01  Termál</t>
  </si>
  <si>
    <t>Fejezetek megnevezése</t>
  </si>
  <si>
    <t>Anyag összege</t>
  </si>
  <si>
    <t>Díj összege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</si>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</sst>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righ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0" fillId="0" borderId="0" xfId="0" applyFont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72</v>
      </c>
      <c r="B1" s="13" t="s">
        <v>73</v>
      </c>
      <c r="C1" s="13" t="s">
        <v>74</v>
      </c>
    </row>
    <row r="2" spans="1:3" ht="15.75">
      <c r="A2" s="11" t="s">
        <v>71</v>
      </c>
      <c r="B2" s="11">
        <f>'01  Termál'!H59</f>
        <v>0</v>
      </c>
      <c r="C2" s="11">
        <f>'01  Termál'!I59</f>
        <v>0</v>
      </c>
    </row>
    <row r="3" spans="1:3" s="12" customFormat="1" ht="15.75">
      <c r="A3" s="12" t="s">
        <v>75</v>
      </c>
      <c r="B3" s="12">
        <f>ROUND(SUM(B2:B2),0)</f>
        <v>0</v>
      </c>
      <c r="C3" s="12">
        <f>ROUND(SUM(C2:C2),0)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14" t="s">
        <v>9</v>
      </c>
      <c r="B2" s="14"/>
      <c r="C2" s="14"/>
      <c r="D2" s="14"/>
      <c r="E2" s="14"/>
      <c r="F2" s="14"/>
      <c r="G2" s="9"/>
      <c r="H2" s="9"/>
      <c r="I2" s="9"/>
    </row>
    <row r="3" spans="1:9" ht="51">
      <c r="A3" s="8">
        <v>1</v>
      </c>
      <c r="B3" s="1" t="s">
        <v>10</v>
      </c>
      <c r="C3" s="3" t="s">
        <v>12</v>
      </c>
      <c r="D3" s="6">
        <v>1466.5</v>
      </c>
      <c r="E3" s="1" t="s">
        <v>11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5" spans="1:9" s="2" customFormat="1" ht="12.75">
      <c r="A5" s="14" t="s">
        <v>13</v>
      </c>
      <c r="B5" s="14"/>
      <c r="C5" s="14"/>
      <c r="D5" s="14"/>
      <c r="E5" s="14"/>
      <c r="F5" s="14"/>
      <c r="G5" s="9"/>
      <c r="H5" s="9"/>
      <c r="I5" s="9"/>
    </row>
    <row r="6" spans="1:9" ht="25.5">
      <c r="A6" s="8">
        <v>2</v>
      </c>
      <c r="B6" s="1" t="s">
        <v>14</v>
      </c>
      <c r="C6" s="3" t="s">
        <v>16</v>
      </c>
      <c r="D6" s="6">
        <v>473</v>
      </c>
      <c r="E6" s="1" t="s">
        <v>15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2" customFormat="1" ht="12.75">
      <c r="A8" s="14" t="s">
        <v>17</v>
      </c>
      <c r="B8" s="14"/>
      <c r="C8" s="14"/>
      <c r="D8" s="14"/>
      <c r="E8" s="14"/>
      <c r="F8" s="14"/>
      <c r="G8" s="9"/>
      <c r="H8" s="9"/>
      <c r="I8" s="9"/>
    </row>
    <row r="9" spans="1:9" ht="54">
      <c r="A9" s="8">
        <v>3</v>
      </c>
      <c r="B9" s="1" t="s">
        <v>18</v>
      </c>
      <c r="C9" s="3" t="s">
        <v>70</v>
      </c>
      <c r="D9" s="6">
        <v>586.5</v>
      </c>
      <c r="E9" s="1" t="s">
        <v>19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76.5">
      <c r="A11" s="8">
        <v>4</v>
      </c>
      <c r="B11" s="1" t="s">
        <v>20</v>
      </c>
      <c r="C11" s="3" t="s">
        <v>21</v>
      </c>
      <c r="D11" s="6">
        <v>256.5</v>
      </c>
      <c r="E11" s="1" t="s">
        <v>19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63.75">
      <c r="A13" s="8">
        <v>5</v>
      </c>
      <c r="B13" s="1" t="s">
        <v>22</v>
      </c>
      <c r="C13" s="3" t="s">
        <v>23</v>
      </c>
      <c r="D13" s="6">
        <v>57</v>
      </c>
      <c r="E13" s="1" t="s">
        <v>19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ht="38.25">
      <c r="A15" s="8">
        <v>6</v>
      </c>
      <c r="B15" s="1" t="s">
        <v>24</v>
      </c>
      <c r="C15" s="3" t="s">
        <v>25</v>
      </c>
      <c r="D15" s="6">
        <v>378.5</v>
      </c>
      <c r="E15" s="1" t="s">
        <v>11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7" spans="1:9" ht="76.5">
      <c r="A17" s="8">
        <v>7</v>
      </c>
      <c r="B17" s="1" t="s">
        <v>26</v>
      </c>
      <c r="C17" s="3" t="s">
        <v>27</v>
      </c>
      <c r="D17" s="6">
        <v>273.5</v>
      </c>
      <c r="E17" s="1" t="s">
        <v>19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9" spans="1:9" ht="38.25">
      <c r="A19" s="8">
        <v>8</v>
      </c>
      <c r="B19" s="1" t="s">
        <v>28</v>
      </c>
      <c r="C19" s="3" t="s">
        <v>29</v>
      </c>
      <c r="D19" s="6">
        <v>586.5</v>
      </c>
      <c r="E19" s="1" t="s">
        <v>19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1" spans="1:9" ht="25.5">
      <c r="A21" s="8">
        <v>9</v>
      </c>
      <c r="B21" s="1" t="s">
        <v>30</v>
      </c>
      <c r="C21" s="3" t="s">
        <v>31</v>
      </c>
      <c r="D21" s="6">
        <v>330</v>
      </c>
      <c r="E21" s="1" t="s">
        <v>19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3" spans="1:9" s="2" customFormat="1" ht="12.75">
      <c r="A23" s="14" t="s">
        <v>32</v>
      </c>
      <c r="B23" s="14"/>
      <c r="C23" s="14"/>
      <c r="D23" s="14"/>
      <c r="E23" s="14"/>
      <c r="F23" s="14"/>
      <c r="G23" s="9"/>
      <c r="H23" s="9"/>
      <c r="I23" s="9"/>
    </row>
    <row r="24" spans="1:9" ht="76.5">
      <c r="A24" s="8">
        <v>10</v>
      </c>
      <c r="B24" s="1" t="s">
        <v>33</v>
      </c>
      <c r="C24" s="3" t="s">
        <v>34</v>
      </c>
      <c r="D24" s="6">
        <v>4.5</v>
      </c>
      <c r="E24" s="1" t="s">
        <v>15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25.5">
      <c r="A26" s="8">
        <v>11</v>
      </c>
      <c r="B26" s="1" t="s">
        <v>35</v>
      </c>
      <c r="C26" s="3" t="s">
        <v>36</v>
      </c>
      <c r="D26" s="6">
        <v>97</v>
      </c>
      <c r="E26" s="1" t="s">
        <v>15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25.5">
      <c r="A28" s="8">
        <v>12</v>
      </c>
      <c r="B28" s="1" t="s">
        <v>37</v>
      </c>
      <c r="C28" s="3" t="s">
        <v>38</v>
      </c>
      <c r="D28" s="6">
        <v>55.5</v>
      </c>
      <c r="E28" s="1" t="s">
        <v>15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12.75">
      <c r="A30" s="8">
        <v>13</v>
      </c>
      <c r="B30" s="1" t="s">
        <v>39</v>
      </c>
      <c r="C30" s="3" t="s">
        <v>40</v>
      </c>
      <c r="D30" s="6">
        <v>18.5</v>
      </c>
      <c r="E30" s="1" t="s">
        <v>11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25.5">
      <c r="A32" s="8">
        <v>14</v>
      </c>
      <c r="B32" s="1" t="s">
        <v>41</v>
      </c>
      <c r="C32" s="3" t="s">
        <v>42</v>
      </c>
      <c r="D32" s="6">
        <v>18.5</v>
      </c>
      <c r="E32" s="1" t="s">
        <v>11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12.75">
      <c r="A34" s="8">
        <v>15</v>
      </c>
      <c r="B34" s="1" t="s">
        <v>43</v>
      </c>
      <c r="C34" s="3" t="s">
        <v>44</v>
      </c>
      <c r="D34" s="6">
        <v>122</v>
      </c>
      <c r="E34" s="1" t="s">
        <v>11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25.5">
      <c r="A36" s="8">
        <v>16</v>
      </c>
      <c r="B36" s="1" t="s">
        <v>45</v>
      </c>
      <c r="C36" s="3" t="s">
        <v>46</v>
      </c>
      <c r="D36" s="6">
        <v>122</v>
      </c>
      <c r="E36" s="1" t="s">
        <v>11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25.5">
      <c r="A38" s="8">
        <v>17</v>
      </c>
      <c r="B38" s="1" t="s">
        <v>47</v>
      </c>
      <c r="C38" s="3" t="s">
        <v>48</v>
      </c>
      <c r="D38" s="6">
        <v>239</v>
      </c>
      <c r="E38" s="1" t="s">
        <v>15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ht="12.75">
      <c r="A40" s="8">
        <v>18</v>
      </c>
      <c r="B40" s="1" t="s">
        <v>49</v>
      </c>
      <c r="C40" s="3" t="s">
        <v>51</v>
      </c>
      <c r="D40" s="6">
        <v>26</v>
      </c>
      <c r="E40" s="1" t="s">
        <v>50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2" spans="1:9" ht="12.75">
      <c r="A42" s="8">
        <v>19</v>
      </c>
      <c r="B42" s="1" t="s">
        <v>52</v>
      </c>
      <c r="C42" s="3" t="s">
        <v>53</v>
      </c>
      <c r="D42" s="6">
        <v>154</v>
      </c>
      <c r="E42" s="1" t="s">
        <v>15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4" spans="1:9" ht="12.75">
      <c r="A44" s="8">
        <v>20</v>
      </c>
      <c r="B44" s="1" t="s">
        <v>54</v>
      </c>
      <c r="C44" s="3" t="s">
        <v>55</v>
      </c>
      <c r="D44" s="6">
        <v>272</v>
      </c>
      <c r="E44" s="1" t="s">
        <v>15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6" spans="1:9" ht="12.75">
      <c r="A46" s="8">
        <v>21</v>
      </c>
      <c r="B46" s="1" t="s">
        <v>56</v>
      </c>
      <c r="C46" s="3" t="s">
        <v>57</v>
      </c>
      <c r="D46" s="6">
        <v>20</v>
      </c>
      <c r="E46" s="1" t="s">
        <v>15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8" spans="1:9" ht="12.75">
      <c r="A48" s="8">
        <v>22</v>
      </c>
      <c r="B48" s="1" t="s">
        <v>58</v>
      </c>
      <c r="C48" s="3" t="s">
        <v>59</v>
      </c>
      <c r="D48" s="6">
        <v>287</v>
      </c>
      <c r="E48" s="1" t="s">
        <v>15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50" spans="1:9" ht="12.75">
      <c r="A50" s="8">
        <v>23</v>
      </c>
      <c r="B50" s="1" t="s">
        <v>60</v>
      </c>
      <c r="C50" s="3" t="s">
        <v>61</v>
      </c>
      <c r="D50" s="6">
        <v>64.5</v>
      </c>
      <c r="E50" s="1" t="s">
        <v>15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2" spans="1:9" ht="12.75">
      <c r="A52" s="8">
        <v>24</v>
      </c>
      <c r="B52" s="1" t="s">
        <v>62</v>
      </c>
      <c r="C52" s="3" t="s">
        <v>63</v>
      </c>
      <c r="D52" s="6">
        <v>356</v>
      </c>
      <c r="E52" s="1" t="s">
        <v>15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4" spans="1:9" s="2" customFormat="1" ht="12.75">
      <c r="A54" s="14" t="s">
        <v>64</v>
      </c>
      <c r="B54" s="14"/>
      <c r="C54" s="14"/>
      <c r="D54" s="14"/>
      <c r="E54" s="14"/>
      <c r="F54" s="14"/>
      <c r="G54" s="9"/>
      <c r="H54" s="9"/>
      <c r="I54" s="9"/>
    </row>
    <row r="55" spans="1:9" ht="63.75">
      <c r="A55" s="8">
        <v>25</v>
      </c>
      <c r="B55" s="1" t="s">
        <v>65</v>
      </c>
      <c r="C55" s="3" t="s">
        <v>66</v>
      </c>
      <c r="D55" s="6">
        <v>72.5</v>
      </c>
      <c r="E55" s="1" t="s">
        <v>15</v>
      </c>
      <c r="F55" s="6">
        <v>0</v>
      </c>
      <c r="G55" s="6">
        <v>0</v>
      </c>
      <c r="H55" s="6">
        <f>ROUND(D55*F55,0)</f>
        <v>0</v>
      </c>
      <c r="I55" s="6">
        <f>ROUND(D55*G55,0)</f>
        <v>0</v>
      </c>
    </row>
    <row r="57" spans="1:9" ht="25.5">
      <c r="A57" s="8">
        <v>26</v>
      </c>
      <c r="B57" s="1" t="s">
        <v>67</v>
      </c>
      <c r="C57" s="3" t="s">
        <v>68</v>
      </c>
      <c r="D57" s="6">
        <v>518.5</v>
      </c>
      <c r="E57" s="1" t="s">
        <v>15</v>
      </c>
      <c r="F57" s="6">
        <v>0</v>
      </c>
      <c r="G57" s="6">
        <v>0</v>
      </c>
      <c r="H57" s="6">
        <f>ROUND(D57*F57,0)</f>
        <v>0</v>
      </c>
      <c r="I57" s="6">
        <f>ROUND(D57*G57,0)</f>
        <v>0</v>
      </c>
    </row>
    <row r="59" spans="1:9" s="10" customFormat="1" ht="12.75">
      <c r="A59" s="7"/>
      <c r="B59" s="4"/>
      <c r="C59" s="4" t="s">
        <v>69</v>
      </c>
      <c r="D59" s="5"/>
      <c r="E59" s="4"/>
      <c r="F59" s="5"/>
      <c r="G59" s="5"/>
      <c r="H59" s="5">
        <f>ROUND(SUM(H2:H58),0)</f>
        <v>0</v>
      </c>
      <c r="I59" s="5">
        <f>ROUND(SUM(I2:I58),0)</f>
        <v>0</v>
      </c>
    </row>
  </sheetData>
  <sheetProtection/>
  <mergeCells count="5">
    <mergeCell ref="A2:F2"/>
    <mergeCell ref="A5:F5"/>
    <mergeCell ref="A8:F8"/>
    <mergeCell ref="A23:F23"/>
    <mergeCell ref="A54:F54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01 Termál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Reka</dc:creator>
  <cp:keywords/>
  <dc:description/>
  <cp:lastModifiedBy>Reka</cp:lastModifiedBy>
  <dcterms:created xsi:type="dcterms:W3CDTF">2017-03-06T13:24:14Z</dcterms:created>
  <dcterms:modified xsi:type="dcterms:W3CDTF">2017-03-06T13:24:38Z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