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ejezet összesítő" sheetId="1" r:id="rId1"/>
    <sheet name="01  Informatika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<sst xmlns="http://schemas.openxmlformats.org/spreadsheetml/2006/main" count="98" uniqueCount="78">
  <si>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</si>
  <si>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</si>
  <si>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</si>
  <si>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</si>
  <si>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</si>
  <si>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</si>
  <si>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</si>
  <si>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</si>
  <si>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</si>
  <si>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13 Dúcolás, földpartmegtámasztás</t>
  </si>
  <si>
    <t>13-001-1.2.1.2</t>
  </si>
  <si>
    <t xml:space="preserve">m2     </t>
  </si>
  <si>
    <t>Munkaárok dúcolása és bontása 5,00 m mélységig, 5,00 m szélességig, kétoldali dúcolással, függőleges pallózással, 0,80-2,00 m árokszélesség között, zártsorú</t>
  </si>
  <si>
    <t>13-001-4.1</t>
  </si>
  <si>
    <t>15 Zsaluzás és állványozás</t>
  </si>
  <si>
    <t>15-017-3</t>
  </si>
  <si>
    <t xml:space="preserve">m      </t>
  </si>
  <si>
    <t>Biztonsági védőkorlát készítése gömbfából, deszkából</t>
  </si>
  <si>
    <t>21 Irtás, föld- és sziklamunka</t>
  </si>
  <si>
    <t>21-003-5.1.1.3</t>
  </si>
  <si>
    <t xml:space="preserve">m3     </t>
  </si>
  <si>
    <t>21-003-7.1.1.1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</si>
  <si>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</si>
  <si>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</si>
  <si>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21-004-4.1.2-0120002</t>
  </si>
  <si>
    <t>Talajjavító réteg készítése vonalas létesítményeknél, 3,00 m szélességig vagy építményen belül, osztályozatlan kavicsból Nyers homokos kavics, NHK 0/63 Q-TT, KŐKA, Alsózsolca</t>
  </si>
  <si>
    <t>21-004-5.1.1.1</t>
  </si>
  <si>
    <t>Tükörkészítés tömörítés nélkül, sík felületen gépi erővel, kiegészítő kézi munkával talajosztály: I-IV.</t>
  </si>
  <si>
    <t>21-003-11.1.1</t>
  </si>
  <si>
    <t>Bányahomok visszatöltés munkagödörbe vagy munkaárokba, tömörítés nélkül, réteges elterítéssel, I-IV. osztályú talajban, kézi erővel, az anyag súlypontja karoláson belül, a vezeték (műtárgy) felett és mellett 50 cm vastagságig</t>
  </si>
  <si>
    <t>21-008-2.3.1</t>
  </si>
  <si>
    <t>Tömörítés bármely tömörítési osztályban gépi erővel, vezeték felett és mellett, tömörségi fok: 85%</t>
  </si>
  <si>
    <t>21-011-1.2.1</t>
  </si>
  <si>
    <t>Fejtett föld felrakása szállítóeszközre, géppel, talajosztály I-IV., elszállítás 5,0 km távolságra</t>
  </si>
  <si>
    <t>53 Közműcsatorna-építés</t>
  </si>
  <si>
    <t>53-099-1</t>
  </si>
  <si>
    <t>Andrássy út 44. könyvtár Fve 4x12 optikai kábel kiváltás meglévő alépítményben</t>
  </si>
  <si>
    <t>53-099-2</t>
  </si>
  <si>
    <t>53-099-3</t>
  </si>
  <si>
    <t>Szőnyi utca - Oldalkosár sarok Fve 4x12 optikai kábel kiváltás meglévő alépítményben</t>
  </si>
  <si>
    <t>53-099-4</t>
  </si>
  <si>
    <t>Szőnyi utca - Kőfal Fve 4x12 optikai kábel kiváltás meglévő alépítményben</t>
  </si>
  <si>
    <t>53-099-5</t>
  </si>
  <si>
    <t>D110 PE védőcső út alatti átfúrással beépítve</t>
  </si>
  <si>
    <t>53-099-6</t>
  </si>
  <si>
    <t>Aszfalt járda burkolat bontása</t>
  </si>
  <si>
    <t>53-099-7</t>
  </si>
  <si>
    <t>Aszfalt járda burkolat helyreállítása az eredetivel megegyező rétegrenddel</t>
  </si>
  <si>
    <t>53-099-8</t>
  </si>
  <si>
    <t>Aszfalt út burkolat bontása</t>
  </si>
  <si>
    <t>53-099-9</t>
  </si>
  <si>
    <t>Aszfalt út burkolat helyreállítása az eredetivel megegyező rétegrenddel</t>
  </si>
  <si>
    <t>53-099-10</t>
  </si>
  <si>
    <t>Megszűnő védőcső cementhabarcs injektálása</t>
  </si>
  <si>
    <t>54 Közműcsővezetékek és -szerelvények szerelése</t>
  </si>
  <si>
    <t>54-005-5.3-0133614</t>
  </si>
  <si>
    <t>PP, PE, KPE nyomócső szerelése, földárokban, hegesztett kötésekkel, idomok nélkül, csőátmérő: 110 mm WAVIN PE ivóvíz nyomócső PE 100 SDR 17 PN 10 110 mm x 6,6 mm kék csík 100, 200 m/tekercs, P11017VT</t>
  </si>
  <si>
    <t>72 Épületautomatika, -felügyelet (gyengeáram)</t>
  </si>
  <si>
    <t>72-061-1.1.1.2.1-0110523</t>
  </si>
  <si>
    <t xml:space="preserve">db     </t>
  </si>
  <si>
    <t>Távközlési kábel elhelyezése alépítménybe, betonszekrény elhelyezése földmunka és dúcolás nélkül, előre elkészített munkaárokba, távközlési kábelek kötésének elkészítéséhez, megrendelés szerinti bevezető nyílásokkal, földelési szonda és vízgyűjtő zsomp</t>
  </si>
  <si>
    <t>helyének jelölésével, előregyártott betonszekrény kerettel, fedlappal, vaslétrával, víz-gázzáró tömítés nélkül, 1000 mm mélység felett, 2x1 kábelvezetési lehetőséggel PannonCom-Kábel akna betonszekrény N1 kerettel + akna vaslétra 1,7 m + akna fedlap</t>
  </si>
  <si>
    <t>bazaltos gázos N1</t>
  </si>
  <si>
    <t>72-099-1</t>
  </si>
  <si>
    <t>Távközlési kábelek kötésének elkészítése, előirányzat</t>
  </si>
  <si>
    <t>Fejezet összesen:</t>
  </si>
  <si>
    <r>
      <t>Akna dúcolása és bontása 5,00 m mélységig, 10,0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alapterületig</t>
    </r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</si>
  <si>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</si>
  <si>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r>
      <t>Munkagödör földkiemelése épületek és műtárgyak helyén bármely konzisztenciájú, I-IV. oszt. talajban, gépi erővel, kiegészítő kézi munkával, alapterület: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2,0 m mélységig</t>
    </r>
  </si>
  <si>
    <t>01  Informatika</t>
  </si>
  <si>
    <t>Fejezetek megnevezése</t>
  </si>
  <si>
    <t>Anyag összege</t>
  </si>
  <si>
    <t>Díj összege</t>
  </si>
  <si>
    <t>Összesen:</t>
  </si>
  <si>
    <t>Andrássy út 1. Társasház Fve 4x12 optikai kábel kiváltás meglévő alépítményben</t>
  </si>
  <si>
    <t>72-061-21.2.2.2-0110391</t>
  </si>
  <si>
    <t>m</t>
  </si>
  <si>
    <t>Távközlési kábel elhelyezése, előre elkészített tartószerkezetre függesztve, optikai kábel telepítése meglévő távközlési oszlopokra, ADSS optikai légkábel telepítése, elektromos tartószerkezeten vezetve 4-288 szálig, 150 m fesztávra, PannonCom-Kábel TeleFonika optikai légkábel, ADSS-XOTKtsdD (t.2,4) 7kN 24J (2x12), Csz: ADSSXOTKTSDD7KN24J2,4 [vagy műszakilag ezzel egyenértékű]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</si>
</sst>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righ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0" fillId="0" borderId="0" xfId="0" applyFont="1" applyAlignment="1">
      <alignment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70</v>
      </c>
      <c r="B1" s="13" t="s">
        <v>71</v>
      </c>
      <c r="C1" s="13" t="s">
        <v>72</v>
      </c>
    </row>
    <row r="2" spans="1:3" ht="15.75">
      <c r="A2" s="11" t="s">
        <v>69</v>
      </c>
      <c r="B2" s="11">
        <f>'01  Informatika'!H60</f>
        <v>0</v>
      </c>
      <c r="C2" s="11">
        <f>'01  Informatika'!I60</f>
        <v>0</v>
      </c>
    </row>
    <row r="3" spans="1:3" s="12" customFormat="1" ht="15.75">
      <c r="A3" s="12" t="s">
        <v>73</v>
      </c>
      <c r="B3" s="12">
        <f>ROUND(SUM(B2:B2),0)</f>
        <v>0</v>
      </c>
      <c r="C3" s="12">
        <f>ROUND(SUM(C2:C2),0)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7">
      <selection activeCell="O56" sqref="O5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2" customFormat="1" ht="25.5">
      <c r="A1" s="7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14" t="s">
        <v>9</v>
      </c>
      <c r="B2" s="14"/>
      <c r="C2" s="14"/>
      <c r="D2" s="14"/>
      <c r="E2" s="14"/>
      <c r="F2" s="14"/>
      <c r="G2" s="9"/>
      <c r="H2" s="9"/>
      <c r="I2" s="9"/>
    </row>
    <row r="3" spans="1:9" ht="51">
      <c r="A3" s="8">
        <v>1</v>
      </c>
      <c r="B3" s="1" t="s">
        <v>10</v>
      </c>
      <c r="C3" s="3" t="s">
        <v>12</v>
      </c>
      <c r="D3" s="6">
        <v>679</v>
      </c>
      <c r="E3" s="1" t="s">
        <v>11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5" spans="1:9" ht="28.5">
      <c r="A5" s="8">
        <v>2</v>
      </c>
      <c r="B5" s="1" t="s">
        <v>13</v>
      </c>
      <c r="C5" s="3" t="s">
        <v>66</v>
      </c>
      <c r="D5" s="6">
        <v>49.5</v>
      </c>
      <c r="E5" s="1" t="s">
        <v>11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s="2" customFormat="1" ht="12.75">
      <c r="A7" s="14" t="s">
        <v>14</v>
      </c>
      <c r="B7" s="14"/>
      <c r="C7" s="14"/>
      <c r="D7" s="14"/>
      <c r="E7" s="14"/>
      <c r="F7" s="14"/>
      <c r="G7" s="9"/>
      <c r="H7" s="9"/>
      <c r="I7" s="9"/>
    </row>
    <row r="8" spans="1:9" ht="25.5">
      <c r="A8" s="8">
        <v>3</v>
      </c>
      <c r="B8" s="1" t="s">
        <v>15</v>
      </c>
      <c r="C8" s="3" t="s">
        <v>17</v>
      </c>
      <c r="D8" s="6">
        <v>219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2" customFormat="1" ht="12.75">
      <c r="A10" s="14" t="s">
        <v>18</v>
      </c>
      <c r="B10" s="14"/>
      <c r="C10" s="14"/>
      <c r="D10" s="14"/>
      <c r="E10" s="14"/>
      <c r="F10" s="14"/>
      <c r="G10" s="9"/>
      <c r="H10" s="9"/>
      <c r="I10" s="9"/>
    </row>
    <row r="11" spans="1:9" ht="54">
      <c r="A11" s="8">
        <v>4</v>
      </c>
      <c r="B11" s="1" t="s">
        <v>19</v>
      </c>
      <c r="C11" s="3" t="s">
        <v>67</v>
      </c>
      <c r="D11" s="6">
        <v>271.5</v>
      </c>
      <c r="E11" s="1" t="s">
        <v>20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66.75">
      <c r="A13" s="8">
        <v>5</v>
      </c>
      <c r="B13" s="1" t="s">
        <v>21</v>
      </c>
      <c r="C13" s="3" t="s">
        <v>68</v>
      </c>
      <c r="D13" s="6">
        <v>170.5</v>
      </c>
      <c r="E13" s="1" t="s">
        <v>20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5" spans="1:9" ht="76.5">
      <c r="A15" s="8">
        <v>6</v>
      </c>
      <c r="B15" s="1" t="s">
        <v>22</v>
      </c>
      <c r="C15" s="3" t="s">
        <v>23</v>
      </c>
      <c r="D15" s="6">
        <v>138.5</v>
      </c>
      <c r="E15" s="1" t="s">
        <v>20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7" spans="1:9" ht="63.75">
      <c r="A17" s="8">
        <v>7</v>
      </c>
      <c r="B17" s="1" t="s">
        <v>24</v>
      </c>
      <c r="C17" s="3" t="s">
        <v>25</v>
      </c>
      <c r="D17" s="6">
        <v>26.5</v>
      </c>
      <c r="E17" s="1" t="s">
        <v>20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9" spans="1:9" ht="38.25">
      <c r="A19" s="8">
        <v>8</v>
      </c>
      <c r="B19" s="1" t="s">
        <v>26</v>
      </c>
      <c r="C19" s="3" t="s">
        <v>27</v>
      </c>
      <c r="D19" s="6">
        <v>175.5</v>
      </c>
      <c r="E19" s="1" t="s">
        <v>11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1" spans="1:9" ht="76.5">
      <c r="A21" s="8">
        <v>9</v>
      </c>
      <c r="B21" s="1" t="s">
        <v>28</v>
      </c>
      <c r="C21" s="3" t="s">
        <v>29</v>
      </c>
      <c r="D21" s="6">
        <v>107</v>
      </c>
      <c r="E21" s="1" t="s">
        <v>20</v>
      </c>
      <c r="F21" s="6">
        <v>0</v>
      </c>
      <c r="G21" s="6">
        <v>0</v>
      </c>
      <c r="H21" s="6">
        <f>ROUND(D21*F21,0)</f>
        <v>0</v>
      </c>
      <c r="I21" s="6">
        <f>ROUND(D21*G21,0)</f>
        <v>0</v>
      </c>
    </row>
    <row r="23" spans="1:9" ht="38.25">
      <c r="A23" s="8">
        <v>10</v>
      </c>
      <c r="B23" s="1" t="s">
        <v>30</v>
      </c>
      <c r="C23" s="3" t="s">
        <v>31</v>
      </c>
      <c r="D23" s="6">
        <v>271.5</v>
      </c>
      <c r="E23" s="1" t="s">
        <v>20</v>
      </c>
      <c r="F23" s="6">
        <v>0</v>
      </c>
      <c r="G23" s="6">
        <v>0</v>
      </c>
      <c r="H23" s="6">
        <f>ROUND(D23*F23,0)</f>
        <v>0</v>
      </c>
      <c r="I23" s="6">
        <f>ROUND(D23*G23,0)</f>
        <v>0</v>
      </c>
    </row>
    <row r="25" spans="1:9" ht="25.5">
      <c r="A25" s="8">
        <v>11</v>
      </c>
      <c r="B25" s="1" t="s">
        <v>32</v>
      </c>
      <c r="C25" s="3" t="s">
        <v>33</v>
      </c>
      <c r="D25" s="6">
        <v>841</v>
      </c>
      <c r="E25" s="1" t="s">
        <v>20</v>
      </c>
      <c r="F25" s="6">
        <v>0</v>
      </c>
      <c r="G25" s="6">
        <v>0</v>
      </c>
      <c r="H25" s="6">
        <f>ROUND(D25*F25,0)</f>
        <v>0</v>
      </c>
      <c r="I25" s="6">
        <f>ROUND(D25*G25,0)</f>
        <v>0</v>
      </c>
    </row>
    <row r="27" spans="1:9" s="2" customFormat="1" ht="12.75">
      <c r="A27" s="14" t="s">
        <v>34</v>
      </c>
      <c r="B27" s="14"/>
      <c r="C27" s="14"/>
      <c r="D27" s="14"/>
      <c r="E27" s="14"/>
      <c r="F27" s="14"/>
      <c r="G27" s="9"/>
      <c r="H27" s="9"/>
      <c r="I27" s="9"/>
    </row>
    <row r="28" spans="1:9" ht="25.5">
      <c r="A28" s="8">
        <v>12</v>
      </c>
      <c r="B28" s="1" t="s">
        <v>35</v>
      </c>
      <c r="C28" s="3" t="s">
        <v>36</v>
      </c>
      <c r="D28" s="6">
        <v>500</v>
      </c>
      <c r="E28" s="1" t="s">
        <v>16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25.5">
      <c r="A30" s="8">
        <v>13</v>
      </c>
      <c r="B30" s="1" t="s">
        <v>37</v>
      </c>
      <c r="C30" s="3" t="s">
        <v>74</v>
      </c>
      <c r="D30" s="6">
        <v>600</v>
      </c>
      <c r="E30" s="1" t="s">
        <v>16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25.5">
      <c r="A32" s="8">
        <v>14</v>
      </c>
      <c r="B32" s="1" t="s">
        <v>38</v>
      </c>
      <c r="C32" s="3" t="s">
        <v>39</v>
      </c>
      <c r="D32" s="6">
        <v>300</v>
      </c>
      <c r="E32" s="1" t="s">
        <v>16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25.5">
      <c r="A34" s="8">
        <v>15</v>
      </c>
      <c r="B34" s="1" t="s">
        <v>40</v>
      </c>
      <c r="C34" s="3" t="s">
        <v>41</v>
      </c>
      <c r="D34" s="6">
        <v>300</v>
      </c>
      <c r="E34" s="1" t="s">
        <v>16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ht="12.75">
      <c r="A36" s="8">
        <v>16</v>
      </c>
      <c r="B36" s="1" t="s">
        <v>42</v>
      </c>
      <c r="C36" s="3" t="s">
        <v>43</v>
      </c>
      <c r="D36" s="6">
        <v>91.5</v>
      </c>
      <c r="E36" s="1" t="s">
        <v>16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8" spans="1:9" ht="12.75">
      <c r="A38" s="8">
        <v>17</v>
      </c>
      <c r="B38" s="1" t="s">
        <v>44</v>
      </c>
      <c r="C38" s="3" t="s">
        <v>45</v>
      </c>
      <c r="D38" s="6">
        <v>35.6</v>
      </c>
      <c r="E38" s="1" t="s">
        <v>11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40" spans="1:9" ht="25.5">
      <c r="A40" s="8">
        <v>18</v>
      </c>
      <c r="B40" s="1" t="s">
        <v>46</v>
      </c>
      <c r="C40" s="3" t="s">
        <v>47</v>
      </c>
      <c r="D40" s="6">
        <v>35.6</v>
      </c>
      <c r="E40" s="1" t="s">
        <v>11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2" spans="1:9" ht="12.75">
      <c r="A42" s="8">
        <v>19</v>
      </c>
      <c r="B42" s="1" t="s">
        <v>48</v>
      </c>
      <c r="C42" s="3" t="s">
        <v>49</v>
      </c>
      <c r="D42" s="6">
        <v>36.8</v>
      </c>
      <c r="E42" s="1" t="s">
        <v>11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4" spans="1:9" ht="25.5">
      <c r="A44" s="8">
        <v>20</v>
      </c>
      <c r="B44" s="1" t="s">
        <v>50</v>
      </c>
      <c r="C44" s="3" t="s">
        <v>51</v>
      </c>
      <c r="D44" s="6">
        <v>36.8</v>
      </c>
      <c r="E44" s="1" t="s">
        <v>11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6" spans="1:9" ht="25.5">
      <c r="A46" s="8">
        <v>21</v>
      </c>
      <c r="B46" s="1" t="s">
        <v>52</v>
      </c>
      <c r="C46" s="3" t="s">
        <v>53</v>
      </c>
      <c r="D46" s="6">
        <v>233.5</v>
      </c>
      <c r="E46" s="1" t="s">
        <v>16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8" spans="1:9" s="2" customFormat="1" ht="12.75">
      <c r="A48" s="14" t="s">
        <v>54</v>
      </c>
      <c r="B48" s="14"/>
      <c r="C48" s="14"/>
      <c r="D48" s="14"/>
      <c r="E48" s="14"/>
      <c r="F48" s="14"/>
      <c r="G48" s="9"/>
      <c r="H48" s="9"/>
      <c r="I48" s="9"/>
    </row>
    <row r="49" spans="1:9" ht="63.75">
      <c r="A49" s="8">
        <v>22</v>
      </c>
      <c r="B49" s="1" t="s">
        <v>55</v>
      </c>
      <c r="C49" s="3" t="s">
        <v>56</v>
      </c>
      <c r="D49" s="6">
        <v>338.5</v>
      </c>
      <c r="E49" s="1" t="s">
        <v>16</v>
      </c>
      <c r="F49" s="6">
        <v>0</v>
      </c>
      <c r="G49" s="6">
        <v>0</v>
      </c>
      <c r="H49" s="6">
        <f>ROUND(D49*F49,0)</f>
        <v>0</v>
      </c>
      <c r="I49" s="6">
        <f>ROUND(D49*G49,0)</f>
        <v>0</v>
      </c>
    </row>
    <row r="51" spans="1:9" s="2" customFormat="1" ht="12.75">
      <c r="A51" s="14" t="s">
        <v>57</v>
      </c>
      <c r="B51" s="14"/>
      <c r="C51" s="14"/>
      <c r="D51" s="14"/>
      <c r="E51" s="14"/>
      <c r="F51" s="14"/>
      <c r="G51" s="9"/>
      <c r="H51" s="9"/>
      <c r="I51" s="9"/>
    </row>
    <row r="52" spans="1:9" ht="76.5">
      <c r="A52" s="8">
        <v>23</v>
      </c>
      <c r="B52" s="1" t="s">
        <v>58</v>
      </c>
      <c r="C52" s="3" t="s">
        <v>60</v>
      </c>
      <c r="D52" s="6">
        <v>13</v>
      </c>
      <c r="E52" s="1" t="s">
        <v>59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3" ht="76.5">
      <c r="C53" s="3" t="s">
        <v>61</v>
      </c>
    </row>
    <row r="54" ht="12.75">
      <c r="C54" s="3" t="s">
        <v>62</v>
      </c>
    </row>
    <row r="55" ht="12.75">
      <c r="C55" s="3"/>
    </row>
    <row r="56" spans="1:9" ht="114.75">
      <c r="A56" s="8">
        <v>24</v>
      </c>
      <c r="B56" s="1" t="s">
        <v>75</v>
      </c>
      <c r="C56" s="3" t="s">
        <v>77</v>
      </c>
      <c r="D56" s="6">
        <v>2460</v>
      </c>
      <c r="E56" s="1" t="s">
        <v>76</v>
      </c>
      <c r="F56" s="6">
        <v>0</v>
      </c>
      <c r="G56" s="6">
        <v>0</v>
      </c>
      <c r="H56" s="6">
        <f>ROUND(D56*F56,0)</f>
        <v>0</v>
      </c>
      <c r="I56" s="6">
        <f>ROUND(D56*G56,0)</f>
        <v>0</v>
      </c>
    </row>
    <row r="58" spans="1:9" ht="25.5">
      <c r="A58" s="8">
        <v>25</v>
      </c>
      <c r="B58" s="1" t="s">
        <v>63</v>
      </c>
      <c r="C58" s="3" t="s">
        <v>64</v>
      </c>
      <c r="D58" s="6">
        <v>560</v>
      </c>
      <c r="E58" s="1" t="s">
        <v>59</v>
      </c>
      <c r="F58" s="6">
        <v>0</v>
      </c>
      <c r="G58" s="6">
        <v>0</v>
      </c>
      <c r="H58" s="6">
        <f>ROUND(D58*F58,0)</f>
        <v>0</v>
      </c>
      <c r="I58" s="6">
        <f>ROUND(D58*G58,0)</f>
        <v>0</v>
      </c>
    </row>
    <row r="60" spans="1:9" s="10" customFormat="1" ht="12.75">
      <c r="A60" s="7"/>
      <c r="B60" s="4"/>
      <c r="C60" s="4" t="s">
        <v>65</v>
      </c>
      <c r="D60" s="5"/>
      <c r="E60" s="4"/>
      <c r="F60" s="5"/>
      <c r="G60" s="5"/>
      <c r="H60" s="5">
        <f>ROUND(SUM(H2:H59),0)</f>
        <v>0</v>
      </c>
      <c r="I60" s="5">
        <f>ROUND(SUM(I2:I59),0)</f>
        <v>0</v>
      </c>
    </row>
  </sheetData>
  <sheetProtection/>
  <mergeCells count="6">
    <mergeCell ref="A2:F2"/>
    <mergeCell ref="A7:F7"/>
    <mergeCell ref="A10:F10"/>
    <mergeCell ref="A27:F27"/>
    <mergeCell ref="A48:F48"/>
    <mergeCell ref="A51:F51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01 Informatika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Reka</dc:creator>
  <cp:keywords/>
  <dc:description/>
  <cp:lastModifiedBy>Rapcsák András</cp:lastModifiedBy>
  <dcterms:created xsi:type="dcterms:W3CDTF">2017-03-21T12:40:21Z</dcterms:created>
  <dcterms:modified xsi:type="dcterms:W3CDTF">2017-03-23T09:05:42Z</dcterms:modified>
  <cp:category/>
  <cp:version/>
  <cp:contentType/>
  <cp:contentStatus/>
</cp:coreProperties>
</file>